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egal Staff folders\jalloway\Quarterly Spreadsheets\"/>
    </mc:Choice>
  </mc:AlternateContent>
  <bookViews>
    <workbookView xWindow="0" yWindow="0" windowWidth="28800" windowHeight="12300"/>
  </bookViews>
  <sheets>
    <sheet name="DPR Settlements 4th Q 2020-21" sheetId="1" r:id="rId1"/>
  </sheets>
  <definedNames>
    <definedName name="_xlnm._FilterDatabase" localSheetId="0" hidden="1">'DPR Settlements 4th Q 2020-21'!$A$5:$E$42</definedName>
    <definedName name="ColumnTitleRegion1.a5.e23.1">'DPR Settlements 4th Q 2020-21'!$E$42</definedName>
    <definedName name="_xlnm.Print_Area" localSheetId="0">'DPR Settlements 4th Q 2020-21'!$A$1:$E$42</definedName>
    <definedName name="_xlnm.Print_Titles" localSheetId="0">'DPR Settlements 4th Q 2020-21'!$2:$5</definedName>
  </definedNames>
  <calcPr calcId="162913"/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<sst xmlns="http://schemas.openxmlformats.org/spreadsheetml/2006/main" count="86" uniqueCount="84">
  <si>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</si>
  <si>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</si>
  <si>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</si>
  <si>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</si>
  <si>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</si>
  <si>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</si>
  <si>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</si>
  <si>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</si>
  <si>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</si>
  <si>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</si>
  <si>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This worksheet contains DPR Settlement information in a data range starting at A5 and ending at E23.</t>
  </si>
  <si>
    <t>Fourth Quarter 2020/21</t>
  </si>
  <si>
    <t>PQE 2020/21-07</t>
  </si>
  <si>
    <t>Natural Repellents, LLC</t>
  </si>
  <si>
    <t>Tick Killz, EPA Reg. No.: None</t>
  </si>
  <si>
    <t>PQE 2018/19-49</t>
  </si>
  <si>
    <t>Grow More, Inc.</t>
  </si>
  <si>
    <t>Hawaiian Bud &amp; Bloom, EPA Reg. No.: None</t>
  </si>
  <si>
    <t>Sea Grow Flower &amp; Bloom, EPA Reg. No.: None</t>
  </si>
  <si>
    <t>Seaweed Extract, EPA Reg. No.: None</t>
  </si>
  <si>
    <t>PQE 2019/20-12</t>
  </si>
  <si>
    <t>Bizright LLC, d/b/a Zen Hydro</t>
  </si>
  <si>
    <t>FloraMite SC packaged in 2-oz bottles, EPA Reg. No.: None</t>
  </si>
  <si>
    <t>AVID 0.15C Miticide/Insecticide packaged in 2-oz bottles, EPA Reg. No.: None</t>
  </si>
  <si>
    <t>PQE 2019/20-56</t>
  </si>
  <si>
    <t>Woodstream Corporation</t>
  </si>
  <si>
    <t>PQE 2020/21-24</t>
  </si>
  <si>
    <t>MacDermid Agricultural Solutions, Inc.</t>
  </si>
  <si>
    <t>End All Insect Killer, DPR Reg. No.: 59913-14-AA</t>
  </si>
  <si>
    <t>Pedestal, DPR Reg. No.: 6622-40-ZA-400</t>
  </si>
  <si>
    <t>PQE 2018/19-47</t>
  </si>
  <si>
    <t>Organibliss, LLC</t>
  </si>
  <si>
    <t>Organibliss Organic Plant Growth Enhancer, EPA Reg. No.: None</t>
  </si>
  <si>
    <t>PQE 2020/21-44</t>
  </si>
  <si>
    <t>HSE USA, LLC</t>
  </si>
  <si>
    <t>HS Candles Citronella Insect Repellent Candles, EPA Reg. No.: None</t>
  </si>
  <si>
    <t>MegaCandles Citronella Candles, EPA Reg. No.: None</t>
  </si>
  <si>
    <t>PQE 2019/20-90</t>
  </si>
  <si>
    <t>DiversiTech Corporation</t>
  </si>
  <si>
    <t>Pro-Treat 151, Reg. No.: 50584-5-AA-69966, Inactive May 6, 2019</t>
  </si>
  <si>
    <t>PQE 2020/21-68</t>
  </si>
  <si>
    <t>Chemcor Chemical Corporation</t>
  </si>
  <si>
    <t>One Step RTU Disinfectant Cleaner, DPR Reg. No.: 1839-83-AA-70925</t>
  </si>
  <si>
    <t>PQE 2020/21-05</t>
  </si>
  <si>
    <t>AC2T, Inc. d/b/a Spartan Mosquito</t>
  </si>
  <si>
    <t>Spartan Mosquito Eradicator, EPA Reg. No.: None</t>
  </si>
  <si>
    <t>PQE 2019/20-01</t>
  </si>
  <si>
    <t>Garlic Research Labs, Inc.</t>
  </si>
  <si>
    <t>Garlic Barrier, EPA Reg. No.: None</t>
  </si>
  <si>
    <t>PQE 2019/20-76</t>
  </si>
  <si>
    <t>US Magnesium, LLC</t>
  </si>
  <si>
    <t>Chlorine Liquefied Gas Under Pressure, DPR Reg. No. 63802-1-AA</t>
  </si>
  <si>
    <t>PQE 2020/21-62</t>
  </si>
  <si>
    <t>Pearl World Incorporated</t>
  </si>
  <si>
    <t>Alchemy Living Multi-Surface Cleaner, EPA Reg. No.: None</t>
  </si>
  <si>
    <t>Alchemy Living Multi-Surface Floor Cleaner, EPA Reg. No.: None</t>
  </si>
  <si>
    <t>PQE 2020/21-39</t>
  </si>
  <si>
    <t>American Plant Food Corporation</t>
  </si>
  <si>
    <t>APF S-Sul Sprayable Ammonium Sulfate, EPA Reg. No.: None</t>
  </si>
  <si>
    <t>PQE 2020/21-73</t>
  </si>
  <si>
    <t>Boulevard Apparel, Inc.</t>
  </si>
  <si>
    <t>MED Industrial Disinfectant Cleaning Wipes, EPA Reg. No.: None</t>
  </si>
  <si>
    <t>PQE 2020/21-67</t>
  </si>
  <si>
    <t>Enviro Protection Industries Company, Inc.</t>
  </si>
  <si>
    <t>Rabbit Scram Granular Repellent; 2lb bags, EPA Reg. No.: None</t>
  </si>
  <si>
    <t>PQE 2019/20-86</t>
  </si>
  <si>
    <t>HB Fuller Construction Products, Inc.</t>
  </si>
  <si>
    <t>Foster 20-40 Fungicidal Protective Coating, DPR Reg. No.: 63836-1-AA</t>
  </si>
  <si>
    <t>Foster Full Defense 40-25, DPR Reg. No.: 62836-2-AA</t>
  </si>
  <si>
    <t>Foster First Defense, DPR Reg. No.: 6836-152-ZA-63836</t>
  </si>
  <si>
    <t>PQE 2019/20-60</t>
  </si>
  <si>
    <t>International Paint, LLC</t>
  </si>
  <si>
    <t>Super Proguard Black NAU773, Reg. No. 23566-20-ZT, Inactive 8/15/2018</t>
  </si>
  <si>
    <t>Super Proguard Blue NAU770, Reg. No. 23566-20-ZR, Inactive 8/15/2018</t>
  </si>
  <si>
    <t>VC-Offshore Treflon Antifouling Saltwater Formula, Reg. No. 2693-148-ZD, Inactive 6/25/2018</t>
  </si>
  <si>
    <t>Regatta Baltoplate Racing Finish R3950 Gray Metallic, Reg. No. 2693-148-ZE, Inactive 6/25/2018</t>
  </si>
  <si>
    <t>Fiberglass Bottomkote Aqua YBA579 Black, Reg. No. 2693-148-ZB, Inactive 10/17/2018</t>
  </si>
  <si>
    <t>Ultra-Kote 2449H Red, Reg. No. 2693-144-AA, Inactive 6/25/2018</t>
  </si>
  <si>
    <t>Fiberglass BottomKote ACT Ablative Copolymer Technology, Reg. No. 2693-142-ZJ, Inactive 12/31/2008</t>
  </si>
  <si>
    <t>Fiberglass Bottomkote 999 Bronze, EPA Reg. No.: None</t>
  </si>
  <si>
    <t>VC 17M with Biolux Original, EPA Reg. No.: None</t>
  </si>
  <si>
    <t>VC 17M with Biolux Red, EPA Reg. No.: None</t>
  </si>
  <si>
    <t>Micron 99-Black, EPA Reg. No.: None</t>
  </si>
  <si>
    <t>VC 17M Teflon Antifouling Bottom Paint Original Color V105E, EPA Reg. No.: 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</si>
</sst>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7" applyNumberFormat="0" applyAlignment="0" applyProtection="0"/>
    <xf numFmtId="0" fontId="22" fillId="10" borderId="10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7" applyNumberFormat="0" applyAlignment="0" applyProtection="0"/>
    <xf numFmtId="0" fontId="21" fillId="0" borderId="9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11" applyNumberFormat="0" applyFont="0" applyAlignment="0" applyProtection="0"/>
    <xf numFmtId="0" fontId="19" fillId="9" borderId="8" applyNumberFormat="0" applyAlignment="0" applyProtection="0"/>
    <xf numFmtId="0" fontId="25" fillId="0" borderId="12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7" fillId="3" borderId="3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2" borderId="0" xfId="75" applyFont="1" applyFill="1" applyBorder="1" applyAlignment="1">
      <alignment horizontal="left" vertical="top"/>
    </xf>
    <xf numFmtId="44" fontId="3" fillId="2" borderId="0" xfId="76" applyFont="1" applyFill="1" applyBorder="1" applyAlignment="1"/>
    <xf numFmtId="14" fontId="3" fillId="2" borderId="0" xfId="75" applyNumberFormat="1" applyFont="1" applyFill="1" applyBorder="1" applyAlignment="1">
      <alignment horizontal="center" vertical="top"/>
    </xf>
    <xf numFmtId="14" fontId="3" fillId="4" borderId="0" xfId="75" applyNumberFormat="1" applyFont="1" applyFill="1" applyBorder="1" applyAlignment="1">
      <alignment horizontal="center" vertical="top"/>
    </xf>
    <xf numFmtId="0" fontId="3" fillId="4" borderId="0" xfId="75" applyFont="1" applyFill="1" applyBorder="1" applyAlignment="1">
      <alignment horizontal="left" vertical="top"/>
    </xf>
    <xf numFmtId="44" fontId="3" fillId="4" borderId="0" xfId="76" applyFont="1" applyFill="1" applyBorder="1" applyAlignment="1"/>
    <xf numFmtId="0" fontId="3" fillId="2" borderId="0" xfId="75" applyFont="1" applyFill="1" applyBorder="1" applyAlignment="1">
      <alignment horizontal="left" vertical="top" wrapText="1"/>
    </xf>
    <xf numFmtId="0" fontId="3" fillId="4" borderId="0" xfId="75" applyFont="1" applyFill="1" applyBorder="1" applyAlignment="1">
      <alignment horizontal="left" vertical="top" wrapText="1"/>
    </xf>
    <xf numFmtId="0" fontId="3" fillId="0" borderId="0" xfId="0" applyFont="1"/>
    <xf numFmtId="44" fontId="3" fillId="4" borderId="0" xfId="76" applyNumberFormat="1" applyFont="1" applyFill="1" applyBorder="1" applyAlignment="1"/>
  </cellXfs>
  <cellStyles count="88"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Comma 2" xfId="54"/>
    <cellStyle name="Currency" xfId="4" builtinId="4"/>
    <cellStyle name="Currency 10" xfId="87"/>
    <cellStyle name="Currency 2" xfId="9"/>
    <cellStyle name="Currency 2 2" xfId="76"/>
    <cellStyle name="Currency 2 3" xfId="56"/>
    <cellStyle name="Currency 3" xfId="5"/>
    <cellStyle name="Currency 3 2" xfId="74"/>
    <cellStyle name="Currency 3 3" xfId="57"/>
    <cellStyle name="Currency 4" xfId="55"/>
    <cellStyle name="Currency 5" xfId="11"/>
    <cellStyle name="Currency 6" xfId="79"/>
    <cellStyle name="Currency 7" xfId="78"/>
    <cellStyle name="Currency 8" xfId="81"/>
    <cellStyle name="Currency 9" xfId="84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0" xfId="6"/>
    <cellStyle name="Normal 11" xfId="19"/>
    <cellStyle name="Normal 12" xfId="20"/>
    <cellStyle name="Normal 13" xfId="21"/>
    <cellStyle name="Normal 14" xfId="22"/>
    <cellStyle name="Normal 15" xfId="23"/>
    <cellStyle name="Normal 16" xfId="7"/>
    <cellStyle name="Normal 17" xfId="24"/>
    <cellStyle name="Normal 18" xfId="26"/>
    <cellStyle name="Normal 19" xfId="80"/>
    <cellStyle name="Normal 2" xfId="1"/>
    <cellStyle name="Normal 2 11" xfId="3"/>
    <cellStyle name="Normal 2 2" xfId="25"/>
    <cellStyle name="Normal 2 2 2" xfId="86"/>
    <cellStyle name="Normal 2 3" xfId="67"/>
    <cellStyle name="Normal 2 7" xfId="2"/>
    <cellStyle name="Normal 20" xfId="82"/>
    <cellStyle name="Normal 21" xfId="77"/>
    <cellStyle name="Normal 22" xfId="83"/>
    <cellStyle name="Normal 23" xfId="85"/>
    <cellStyle name="Normal 3" xfId="8"/>
    <cellStyle name="Normal 3 2" xfId="68"/>
    <cellStyle name="Normal 3 3" xfId="75"/>
    <cellStyle name="Normal 3 4" xfId="12"/>
    <cellStyle name="Normal 4" xfId="13"/>
    <cellStyle name="Normal 4 2" xfId="69"/>
    <cellStyle name="Normal 5" xfId="14"/>
    <cellStyle name="Normal 6" xfId="15"/>
    <cellStyle name="Normal 7" xfId="16"/>
    <cellStyle name="Normal 8" xfId="17"/>
    <cellStyle name="Normal 9" xfId="18"/>
    <cellStyle name="Note 2" xfId="70"/>
    <cellStyle name="Output 2" xfId="71"/>
    <cellStyle name="Title 2" xfId="10"/>
    <cellStyle name="Total 2" xfId="72"/>
    <cellStyle name="Warning Text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65"/>
  <sheetViews>
    <sheetView tabSelected="1" topLeftCell="A21" zoomScaleNormal="100" zoomScaleSheetLayoutView="100" workbookViewId="0">
      <selection activeCell="C36" sqref="C36"/>
    </sheetView>
  </sheetViews>
  <sheetFormatPr defaultColWidth="0" defaultRowHeight="12.45" zeroHeight="1" x14ac:dyDescent="0.3"/>
  <cols>
    <col min="1" max="1" width="13.69140625" style="16" customWidth="1"/>
    <col min="2" max="2" width="19.3046875" style="11" customWidth="1"/>
    <col min="3" max="3" width="15.53515625" style="12" customWidth="1"/>
    <col min="4" max="4" width="43.69140625" style="13" bestFit="1" customWidth="1"/>
    <col min="5" max="5" width="76.84375" style="13" customWidth="1"/>
    <col min="6" max="16383" width="5" style="1" hidden="1"/>
    <col min="16384" max="16384" width="13.53515625" style="1" hidden="1" customWidth="1"/>
  </cols>
  <sheetData>
    <row r="1" spans="1:5" x14ac:dyDescent="0.3">
      <c r="A1" s="10" t="s">
        <v>10</v>
      </c>
    </row>
    <row r="2" spans="1:5" ht="15.45" x14ac:dyDescent="0.3">
      <c r="A2" s="14" t="s">
        <v>5</v>
      </c>
      <c r="B2" s="15"/>
      <c r="C2" s="15"/>
      <c r="D2" s="15"/>
      <c r="E2" s="15"/>
    </row>
    <row r="3" spans="1:5" ht="15.45" x14ac:dyDescent="0.3">
      <c r="A3" s="14" t="s">
        <v>6</v>
      </c>
      <c r="B3" s="15"/>
      <c r="C3" s="15"/>
      <c r="D3" s="15"/>
      <c r="E3" s="15"/>
    </row>
    <row r="4" spans="1:5" ht="30.75" customHeight="1" thickBot="1" x14ac:dyDescent="0.35">
      <c r="A4" s="14" t="s">
        <v>11</v>
      </c>
      <c r="B4" s="15"/>
      <c r="C4" s="15"/>
      <c r="D4" s="15"/>
      <c r="E4" s="15"/>
    </row>
    <row r="5" spans="1:5" ht="12.75" customHeight="1" x14ac:dyDescent="0.3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3">
      <c r="A6" s="20">
        <v>44292</v>
      </c>
      <c r="B6" s="18" t="s">
        <v>12</v>
      </c>
      <c r="C6" s="19">
        <v>2364</v>
      </c>
      <c r="D6" s="18" t="s">
        <v>13</v>
      </c>
      <c r="E6" s="18" t="s">
        <v>14</v>
      </c>
    </row>
    <row r="7" spans="1:5" s="17" customFormat="1" ht="12.75" customHeight="1" x14ac:dyDescent="0.3">
      <c r="A7" s="21">
        <v>44319</v>
      </c>
      <c r="B7" s="22" t="s">
        <v>15</v>
      </c>
      <c r="C7" s="27">
        <v>276250</v>
      </c>
      <c r="D7" s="22" t="s">
        <v>16</v>
      </c>
      <c r="E7" s="22" t="s">
        <v>17</v>
      </c>
    </row>
    <row r="8" spans="1:5" s="17" customFormat="1" ht="12.75" customHeight="1" x14ac:dyDescent="0.3">
      <c r="A8" s="21"/>
      <c r="B8" s="22"/>
      <c r="C8" s="27"/>
      <c r="D8" s="22"/>
      <c r="E8" s="22" t="s">
        <v>18</v>
      </c>
    </row>
    <row r="9" spans="1:5" s="17" customFormat="1" ht="12.75" customHeight="1" x14ac:dyDescent="0.3">
      <c r="A9" s="21"/>
      <c r="B9" s="22"/>
      <c r="C9" s="27"/>
      <c r="D9" s="22"/>
      <c r="E9" s="22" t="s">
        <v>19</v>
      </c>
    </row>
    <row r="10" spans="1:5" s="17" customFormat="1" ht="13.75" customHeight="1" x14ac:dyDescent="0.3">
      <c r="A10" s="20">
        <v>44333</v>
      </c>
      <c r="B10" s="18" t="s">
        <v>20</v>
      </c>
      <c r="C10" s="19">
        <v>4404</v>
      </c>
      <c r="D10" s="18" t="s">
        <v>21</v>
      </c>
      <c r="E10" s="24" t="s">
        <v>22</v>
      </c>
    </row>
    <row r="11" spans="1:5" s="17" customFormat="1" ht="13.75" customHeight="1" x14ac:dyDescent="0.3">
      <c r="A11" s="20"/>
      <c r="B11" s="18"/>
      <c r="C11" s="19"/>
      <c r="D11" s="18"/>
      <c r="E11" s="26" t="s">
        <v>23</v>
      </c>
    </row>
    <row r="12" spans="1:5" s="17" customFormat="1" ht="12.45" customHeight="1" x14ac:dyDescent="0.3">
      <c r="A12" s="21">
        <v>44333</v>
      </c>
      <c r="B12" s="22" t="s">
        <v>24</v>
      </c>
      <c r="C12" s="23">
        <v>11055</v>
      </c>
      <c r="D12" s="22" t="s">
        <v>25</v>
      </c>
      <c r="E12" s="25" t="s">
        <v>28</v>
      </c>
    </row>
    <row r="13" spans="1:5" s="17" customFormat="1" ht="12.75" customHeight="1" x14ac:dyDescent="0.3">
      <c r="A13" s="20">
        <v>44340</v>
      </c>
      <c r="B13" s="18" t="s">
        <v>26</v>
      </c>
      <c r="C13" s="19">
        <v>21684</v>
      </c>
      <c r="D13" s="18" t="s">
        <v>27</v>
      </c>
      <c r="E13" s="18" t="s">
        <v>29</v>
      </c>
    </row>
    <row r="14" spans="1:5" s="17" customFormat="1" ht="12.75" customHeight="1" x14ac:dyDescent="0.3">
      <c r="A14" s="21">
        <v>44343</v>
      </c>
      <c r="B14" s="22" t="s">
        <v>30</v>
      </c>
      <c r="C14" s="23">
        <v>2400</v>
      </c>
      <c r="D14" s="22" t="s">
        <v>31</v>
      </c>
      <c r="E14" s="22" t="s">
        <v>32</v>
      </c>
    </row>
    <row r="15" spans="1:5" s="17" customFormat="1" ht="12.75" customHeight="1" x14ac:dyDescent="0.3">
      <c r="A15" s="20">
        <v>44343</v>
      </c>
      <c r="B15" s="18" t="s">
        <v>33</v>
      </c>
      <c r="C15" s="19">
        <v>3474</v>
      </c>
      <c r="D15" s="18" t="s">
        <v>34</v>
      </c>
      <c r="E15" s="18" t="s">
        <v>35</v>
      </c>
    </row>
    <row r="16" spans="1:5" s="17" customFormat="1" ht="12.75" customHeight="1" x14ac:dyDescent="0.3">
      <c r="A16" s="20"/>
      <c r="B16" s="18"/>
      <c r="C16" s="19"/>
      <c r="D16" s="18"/>
      <c r="E16" s="18" t="s">
        <v>36</v>
      </c>
    </row>
    <row r="17" spans="1:5" s="17" customFormat="1" ht="12.45" customHeight="1" x14ac:dyDescent="0.3">
      <c r="A17" s="21">
        <v>44343</v>
      </c>
      <c r="B17" s="22" t="s">
        <v>37</v>
      </c>
      <c r="C17" s="23">
        <v>956</v>
      </c>
      <c r="D17" s="22" t="s">
        <v>38</v>
      </c>
      <c r="E17" s="25" t="s">
        <v>39</v>
      </c>
    </row>
    <row r="18" spans="1:5" s="17" customFormat="1" ht="12.75" customHeight="1" x14ac:dyDescent="0.3">
      <c r="A18" s="20">
        <v>44348</v>
      </c>
      <c r="B18" s="18" t="s">
        <v>40</v>
      </c>
      <c r="C18" s="19">
        <v>8802</v>
      </c>
      <c r="D18" s="18" t="s">
        <v>41</v>
      </c>
      <c r="E18" s="18" t="s">
        <v>42</v>
      </c>
    </row>
    <row r="19" spans="1:5" s="17" customFormat="1" ht="12.75" customHeight="1" x14ac:dyDescent="0.3">
      <c r="A19" s="21">
        <v>44355</v>
      </c>
      <c r="B19" s="22" t="s">
        <v>43</v>
      </c>
      <c r="C19" s="23">
        <v>4667</v>
      </c>
      <c r="D19" s="22" t="s">
        <v>44</v>
      </c>
      <c r="E19" s="22" t="s">
        <v>45</v>
      </c>
    </row>
    <row r="20" spans="1:5" s="17" customFormat="1" ht="12.75" customHeight="1" x14ac:dyDescent="0.3">
      <c r="A20" s="20">
        <v>44355</v>
      </c>
      <c r="B20" s="18" t="s">
        <v>46</v>
      </c>
      <c r="C20" s="19">
        <v>1386</v>
      </c>
      <c r="D20" s="18" t="s">
        <v>47</v>
      </c>
      <c r="E20" s="18" t="s">
        <v>48</v>
      </c>
    </row>
    <row r="21" spans="1:5" s="17" customFormat="1" ht="12.45" customHeight="1" x14ac:dyDescent="0.3">
      <c r="A21" s="21">
        <v>44361</v>
      </c>
      <c r="B21" s="22" t="s">
        <v>49</v>
      </c>
      <c r="C21" s="23">
        <v>156748</v>
      </c>
      <c r="D21" s="22" t="s">
        <v>50</v>
      </c>
      <c r="E21" s="25" t="s">
        <v>51</v>
      </c>
    </row>
    <row r="22" spans="1:5" s="17" customFormat="1" ht="12.75" customHeight="1" x14ac:dyDescent="0.3">
      <c r="A22" s="20">
        <v>44361</v>
      </c>
      <c r="B22" s="18" t="s">
        <v>52</v>
      </c>
      <c r="C22" s="19">
        <v>5000</v>
      </c>
      <c r="D22" s="18" t="s">
        <v>53</v>
      </c>
      <c r="E22" s="18" t="s">
        <v>54</v>
      </c>
    </row>
    <row r="23" spans="1:5" s="17" customFormat="1" ht="12.75" customHeight="1" x14ac:dyDescent="0.3">
      <c r="A23" s="20"/>
      <c r="B23" s="18"/>
      <c r="C23" s="19"/>
      <c r="D23" s="18"/>
      <c r="E23" s="18" t="s">
        <v>55</v>
      </c>
    </row>
    <row r="24" spans="1:5" s="17" customFormat="1" ht="12.75" customHeight="1" x14ac:dyDescent="0.3">
      <c r="A24" s="21">
        <v>44361</v>
      </c>
      <c r="B24" s="22" t="s">
        <v>56</v>
      </c>
      <c r="C24" s="23">
        <v>33475</v>
      </c>
      <c r="D24" s="22" t="s">
        <v>57</v>
      </c>
      <c r="E24" s="22" t="s">
        <v>58</v>
      </c>
    </row>
    <row r="25" spans="1:5" s="17" customFormat="1" ht="12.75" customHeight="1" x14ac:dyDescent="0.3">
      <c r="A25" s="21">
        <v>44368</v>
      </c>
      <c r="B25" s="22" t="s">
        <v>59</v>
      </c>
      <c r="C25" s="23">
        <v>5000</v>
      </c>
      <c r="D25" s="22" t="s">
        <v>60</v>
      </c>
      <c r="E25" s="22" t="s">
        <v>61</v>
      </c>
    </row>
    <row r="26" spans="1:5" s="17" customFormat="1" ht="12.75" customHeight="1" x14ac:dyDescent="0.3">
      <c r="A26" s="20">
        <v>44368</v>
      </c>
      <c r="B26" s="18" t="s">
        <v>62</v>
      </c>
      <c r="C26" s="19">
        <v>3521</v>
      </c>
      <c r="D26" s="18" t="s">
        <v>63</v>
      </c>
      <c r="E26" s="18" t="s">
        <v>64</v>
      </c>
    </row>
    <row r="27" spans="1:5" s="17" customFormat="1" ht="12.45" customHeight="1" x14ac:dyDescent="0.3">
      <c r="A27" s="21">
        <v>44368</v>
      </c>
      <c r="B27" s="22" t="s">
        <v>65</v>
      </c>
      <c r="C27" s="23">
        <v>21033</v>
      </c>
      <c r="D27" s="22" t="s">
        <v>66</v>
      </c>
      <c r="E27" s="25" t="s">
        <v>67</v>
      </c>
    </row>
    <row r="28" spans="1:5" s="17" customFormat="1" ht="12.45" customHeight="1" x14ac:dyDescent="0.3">
      <c r="A28" s="21"/>
      <c r="B28" s="22"/>
      <c r="C28" s="23"/>
      <c r="D28" s="22"/>
      <c r="E28" s="25" t="s">
        <v>68</v>
      </c>
    </row>
    <row r="29" spans="1:5" s="17" customFormat="1" ht="12.45" customHeight="1" x14ac:dyDescent="0.3">
      <c r="A29" s="21"/>
      <c r="B29" s="22"/>
      <c r="C29" s="23"/>
      <c r="D29" s="22"/>
      <c r="E29" s="25" t="s">
        <v>69</v>
      </c>
    </row>
    <row r="30" spans="1:5" s="17" customFormat="1" ht="12.75" customHeight="1" x14ac:dyDescent="0.3">
      <c r="A30" s="20">
        <v>44370</v>
      </c>
      <c r="B30" s="18" t="s">
        <v>70</v>
      </c>
      <c r="C30" s="19">
        <v>46907</v>
      </c>
      <c r="D30" s="18" t="s">
        <v>71</v>
      </c>
      <c r="E30" s="18" t="s">
        <v>72</v>
      </c>
    </row>
    <row r="31" spans="1:5" s="17" customFormat="1" ht="12.75" customHeight="1" x14ac:dyDescent="0.3">
      <c r="A31" s="20"/>
      <c r="B31" s="18"/>
      <c r="C31" s="19"/>
      <c r="D31" s="18"/>
      <c r="E31" s="18" t="s">
        <v>73</v>
      </c>
    </row>
    <row r="32" spans="1:5" s="17" customFormat="1" ht="12.75" customHeight="1" x14ac:dyDescent="0.3">
      <c r="A32" s="20"/>
      <c r="B32" s="18"/>
      <c r="C32" s="19"/>
      <c r="D32" s="18"/>
      <c r="E32" s="18" t="s">
        <v>74</v>
      </c>
    </row>
    <row r="33" spans="1:5" s="17" customFormat="1" ht="12.75" customHeight="1" x14ac:dyDescent="0.3">
      <c r="A33" s="20"/>
      <c r="B33" s="18"/>
      <c r="C33" s="19"/>
      <c r="D33" s="18"/>
      <c r="E33" s="18" t="s">
        <v>75</v>
      </c>
    </row>
    <row r="34" spans="1:5" s="17" customFormat="1" ht="12.75" customHeight="1" x14ac:dyDescent="0.3">
      <c r="A34" s="20"/>
      <c r="B34" s="18"/>
      <c r="C34" s="19"/>
      <c r="D34" s="18"/>
      <c r="E34" s="18" t="s">
        <v>76</v>
      </c>
    </row>
    <row r="35" spans="1:5" s="17" customFormat="1" ht="12.75" customHeight="1" x14ac:dyDescent="0.3">
      <c r="A35" s="20"/>
      <c r="B35" s="18"/>
      <c r="C35" s="19"/>
      <c r="D35" s="18"/>
      <c r="E35" s="18" t="s">
        <v>77</v>
      </c>
    </row>
    <row r="36" spans="1:5" s="17" customFormat="1" ht="24.9" customHeight="1" x14ac:dyDescent="0.3">
      <c r="A36" s="20"/>
      <c r="B36" s="18"/>
      <c r="C36" s="19"/>
      <c r="D36" s="18"/>
      <c r="E36" s="24" t="s">
        <v>78</v>
      </c>
    </row>
    <row r="37" spans="1:5" s="17" customFormat="1" ht="12.75" customHeight="1" x14ac:dyDescent="0.3">
      <c r="A37" s="20"/>
      <c r="B37" s="18"/>
      <c r="C37" s="19"/>
      <c r="D37" s="18"/>
      <c r="E37" s="18" t="s">
        <v>79</v>
      </c>
    </row>
    <row r="38" spans="1:5" s="17" customFormat="1" ht="12.75" customHeight="1" x14ac:dyDescent="0.3">
      <c r="A38" s="20"/>
      <c r="B38" s="18"/>
      <c r="C38" s="19"/>
      <c r="D38" s="18"/>
      <c r="E38" s="18" t="s">
        <v>80</v>
      </c>
    </row>
    <row r="39" spans="1:5" s="17" customFormat="1" ht="12.75" customHeight="1" x14ac:dyDescent="0.3">
      <c r="A39" s="20"/>
      <c r="B39" s="18"/>
      <c r="C39" s="19"/>
      <c r="D39" s="18"/>
      <c r="E39" s="18" t="s">
        <v>81</v>
      </c>
    </row>
    <row r="40" spans="1:5" s="17" customFormat="1" ht="12.75" customHeight="1" x14ac:dyDescent="0.3">
      <c r="A40" s="20"/>
      <c r="B40" s="18"/>
      <c r="C40" s="19"/>
      <c r="D40" s="18"/>
      <c r="E40" s="18" t="s">
        <v>82</v>
      </c>
    </row>
    <row r="41" spans="1:5" s="17" customFormat="1" ht="12.75" customHeight="1" x14ac:dyDescent="0.3">
      <c r="A41" s="20"/>
      <c r="B41" s="18"/>
      <c r="C41" s="19"/>
      <c r="D41" s="18"/>
      <c r="E41" s="18" t="s">
        <v>83</v>
      </c>
    </row>
    <row r="42" spans="1:5" ht="12.75" customHeight="1" x14ac:dyDescent="0.3">
      <c r="A42" s="7" t="s">
        <v>7</v>
      </c>
      <c r="B42" s="8" t="s">
        <v>8</v>
      </c>
      <c r="C42" s="9">
        <f>SUM(C6:C41)</f>
        <v>609126</v>
      </c>
      <c r="D42" s="6" t="s">
        <v>7</v>
      </c>
      <c r="E42" s="6" t="s">
        <v>7</v>
      </c>
    </row>
    <row r="43" spans="1:5" x14ac:dyDescent="0.3">
      <c r="A43" s="10" t="s">
        <v>9</v>
      </c>
    </row>
    <row r="44" spans="1:5" hidden="1" x14ac:dyDescent="0.3"/>
    <row r="45" spans="1:5" hidden="1" x14ac:dyDescent="0.3"/>
    <row r="46" spans="1:5" hidden="1" x14ac:dyDescent="0.3"/>
    <row r="47" spans="1:5" hidden="1" x14ac:dyDescent="0.3"/>
    <row r="48" spans="1:5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</sheetData>
  <autoFilter ref="A5:E42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4th Q 2020-21</vt:lpstr>
      <vt:lpstr>ColumnTitleRegion1.a5.e23.1</vt:lpstr>
      <vt:lpstr>'DPR Settlements 4th Q 2020-21'!Print_Area</vt:lpstr>
      <vt:lpstr>'DPR Settlements 4th Q 2020-21'!Print_Titles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Alloway, Jeannie@CDPR</cp:lastModifiedBy>
  <cp:lastPrinted>2019-04-08T21:36:42Z</cp:lastPrinted>
  <dcterms:created xsi:type="dcterms:W3CDTF">2004-12-22T18:45:43Z</dcterms:created>
  <dcterms:modified xsi:type="dcterms:W3CDTF">2021-07-07T18:45:33Z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